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24" windowWidth="20344" windowHeight="12056"/>
  </bookViews>
  <sheets>
    <sheet name="X-AXIS" sheetId="1" r:id="rId1"/>
    <sheet name="Y-AXIS" sheetId="2" r:id="rId2"/>
    <sheet name="1K Ohms Check" sheetId="3" r:id="rId3"/>
  </sheets>
  <calcPr calcId="125725"/>
</workbook>
</file>

<file path=xl/calcChain.xml><?xml version="1.0" encoding="utf-8"?>
<calcChain xmlns="http://schemas.openxmlformats.org/spreadsheetml/2006/main">
  <c r="B22" i="2"/>
  <c r="B21"/>
  <c r="B18"/>
  <c r="B14"/>
  <c r="B13"/>
  <c r="B10"/>
  <c r="B22" i="1"/>
  <c r="B21"/>
  <c r="B18"/>
  <c r="B14"/>
  <c r="B13"/>
  <c r="B10"/>
</calcChain>
</file>

<file path=xl/sharedStrings.xml><?xml version="1.0" encoding="utf-8"?>
<sst xmlns="http://schemas.openxmlformats.org/spreadsheetml/2006/main" count="98" uniqueCount="32">
  <si>
    <t>Kanalog JP1 Valotage Checks of Encoder (A1+ , A1-, B1+, B1-) to GND</t>
  </si>
  <si>
    <t>X-axis</t>
  </si>
  <si>
    <t>Wire #412 (A0+) to GND</t>
  </si>
  <si>
    <t>High =</t>
  </si>
  <si>
    <t>Low =</t>
  </si>
  <si>
    <t>Note:</t>
  </si>
  <si>
    <t>This check was made at JP1 terminals &amp; GND with the motor axis in one state (position) for HIGH voltage check then the motor axis was rotated until a LOW voltage state (position) was reached.</t>
  </si>
  <si>
    <t>Wire #413 (A0-) to GND</t>
  </si>
  <si>
    <t>Wire #410 (B0+) to GND</t>
  </si>
  <si>
    <t>Wire #411 (B0-) to GND</t>
  </si>
  <si>
    <t>VDC</t>
  </si>
  <si>
    <t>Y-axis</t>
  </si>
  <si>
    <t>Wire #420 (A1+) to GND</t>
  </si>
  <si>
    <t>Wire #421 (A1-) to GND</t>
  </si>
  <si>
    <t>Wire #422 (B1+) to GND</t>
  </si>
  <si>
    <t>Wire #423 (B1-) to GND</t>
  </si>
  <si>
    <t xml:space="preserve">This check was made at the bus-terminal where the 1K Ohm "Pull-Up" resisters are connected </t>
  </si>
  <si>
    <t>X-AXIS</t>
  </si>
  <si>
    <t>Voltage</t>
  </si>
  <si>
    <t>Resistance</t>
  </si>
  <si>
    <t>Wire #415 (Marker +) to +5 VDC (Wire #417)</t>
  </si>
  <si>
    <t>Y-AXIS</t>
  </si>
  <si>
    <t>Wire #425 (Marker +) to +5 VDC (Wire #427)</t>
  </si>
  <si>
    <t>Z-AXIS</t>
  </si>
  <si>
    <t>Wire #435 (Marker +) to +5 VDC (Wire #437)</t>
  </si>
  <si>
    <t>K Ohms</t>
  </si>
  <si>
    <t>Wire #410 (CH B+) to +5 VDC (Wire #417)</t>
  </si>
  <si>
    <t>Wire #412 (CH A+) to +5 VDC (Wire #417)</t>
  </si>
  <si>
    <t>Wire #420 (CH A+) to +5 VDC (Wire #427)</t>
  </si>
  <si>
    <t>Wire #422 (CH B+) to +5 VDC (Wire #427)</t>
  </si>
  <si>
    <t>Wire #430 (CH B+) to +5 VDC (Wire #437)</t>
  </si>
  <si>
    <t>Wire #432 (CH A+) to +5 VDC (Wire #437)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</si>
</sst>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164" fontId="0" fillId="0" borderId="0" xfId="0" applyNumberFormat="1"/>
    <xf numFmtId="0" fontId="2" fillId="2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C38" sqref="C38"/>
    </sheetView>
  </sheetViews>
  <sheetFormatPr defaultRowHeight="14.8"/>
  <cols>
    <col min="1" max="1" width="8.35546875" customWidth="1"/>
    <col min="2" max="2" width="5.7109375" customWidth="1"/>
  </cols>
  <sheetData>
    <row r="2" spans="1:10">
      <c r="A2" t="s">
        <v>0</v>
      </c>
    </row>
    <row r="4" spans="1:10" ht="41.2" customHeight="1">
      <c r="A4" t="s">
        <v>5</v>
      </c>
      <c r="B4" s="4" t="s">
        <v>6</v>
      </c>
      <c r="C4" s="4"/>
      <c r="D4" s="4"/>
      <c r="E4" s="4"/>
      <c r="F4" s="4"/>
      <c r="G4" s="4"/>
      <c r="H4" s="4"/>
      <c r="I4" s="4"/>
      <c r="J4" s="4"/>
    </row>
    <row r="6" spans="1:10" ht="15.6">
      <c r="A6" s="1" t="s">
        <v>1</v>
      </c>
    </row>
    <row r="8" spans="1:10">
      <c r="A8" t="s">
        <v>2</v>
      </c>
    </row>
    <row r="9" spans="1:10">
      <c r="A9" t="s">
        <v>3</v>
      </c>
      <c r="B9">
        <v>1.6140000000000001</v>
      </c>
      <c r="C9" t="s">
        <v>10</v>
      </c>
    </row>
    <row r="10" spans="1:10">
      <c r="A10" t="s">
        <v>4</v>
      </c>
      <c r="B10" s="2">
        <f>108.3/1000</f>
        <v>0.10829999999999999</v>
      </c>
      <c r="C10" t="s">
        <v>10</v>
      </c>
    </row>
    <row r="12" spans="1:10">
      <c r="A12" t="s">
        <v>7</v>
      </c>
    </row>
    <row r="13" spans="1:10">
      <c r="A13" t="s">
        <v>3</v>
      </c>
      <c r="B13" s="2">
        <f>153/1000</f>
        <v>0.153</v>
      </c>
      <c r="C13" t="s">
        <v>10</v>
      </c>
    </row>
    <row r="14" spans="1:10">
      <c r="A14" t="s">
        <v>4</v>
      </c>
      <c r="B14" s="2">
        <f>98.7/1000</f>
        <v>9.8699999999999996E-2</v>
      </c>
      <c r="C14" t="s">
        <v>10</v>
      </c>
    </row>
    <row r="16" spans="1:10">
      <c r="A16" t="s">
        <v>8</v>
      </c>
    </row>
    <row r="17" spans="1:3">
      <c r="A17" t="s">
        <v>3</v>
      </c>
      <c r="B17" s="2">
        <v>1.63</v>
      </c>
      <c r="C17" t="s">
        <v>10</v>
      </c>
    </row>
    <row r="18" spans="1:3">
      <c r="A18" t="s">
        <v>4</v>
      </c>
      <c r="B18" s="2">
        <f>108.4/1000</f>
        <v>0.10840000000000001</v>
      </c>
      <c r="C18" t="s">
        <v>10</v>
      </c>
    </row>
    <row r="20" spans="1:3">
      <c r="A20" t="s">
        <v>9</v>
      </c>
    </row>
    <row r="21" spans="1:3">
      <c r="A21" t="s">
        <v>3</v>
      </c>
      <c r="B21" s="2">
        <f>153/1000</f>
        <v>0.153</v>
      </c>
      <c r="C21" t="s">
        <v>10</v>
      </c>
    </row>
    <row r="22" spans="1:3">
      <c r="A22" t="s">
        <v>4</v>
      </c>
      <c r="B22" s="2">
        <f>100/1000</f>
        <v>0.1</v>
      </c>
      <c r="C22" t="s">
        <v>10</v>
      </c>
    </row>
  </sheetData>
  <mergeCells count="1">
    <mergeCell ref="B4:J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workbookViewId="0">
      <selection activeCell="G28" sqref="G28"/>
    </sheetView>
  </sheetViews>
  <sheetFormatPr defaultRowHeight="14.8"/>
  <cols>
    <col min="1" max="1" width="7.35546875" customWidth="1"/>
    <col min="2" max="2" width="6.140625" customWidth="1"/>
  </cols>
  <sheetData>
    <row r="2" spans="1:10">
      <c r="A2" t="s">
        <v>0</v>
      </c>
    </row>
    <row r="4" spans="1:10" ht="41.2" customHeight="1">
      <c r="A4" t="s">
        <v>5</v>
      </c>
      <c r="B4" s="4" t="s">
        <v>6</v>
      </c>
      <c r="C4" s="4"/>
      <c r="D4" s="4"/>
      <c r="E4" s="4"/>
      <c r="F4" s="4"/>
      <c r="G4" s="4"/>
      <c r="H4" s="4"/>
      <c r="I4" s="4"/>
      <c r="J4" s="4"/>
    </row>
    <row r="6" spans="1:10" ht="15.6">
      <c r="A6" s="1" t="s">
        <v>11</v>
      </c>
    </row>
    <row r="8" spans="1:10">
      <c r="A8" t="s">
        <v>12</v>
      </c>
    </row>
    <row r="9" spans="1:10">
      <c r="A9" t="s">
        <v>3</v>
      </c>
      <c r="B9">
        <v>1.6060000000000001</v>
      </c>
      <c r="C9" t="s">
        <v>10</v>
      </c>
    </row>
    <row r="10" spans="1:10">
      <c r="A10" t="s">
        <v>4</v>
      </c>
      <c r="B10" s="2">
        <f>103.1/1000</f>
        <v>0.1031</v>
      </c>
      <c r="C10" t="s">
        <v>10</v>
      </c>
    </row>
    <row r="12" spans="1:10">
      <c r="A12" t="s">
        <v>13</v>
      </c>
    </row>
    <row r="13" spans="1:10">
      <c r="A13" t="s">
        <v>3</v>
      </c>
      <c r="B13" s="2">
        <f>147.7/1000</f>
        <v>0.1477</v>
      </c>
      <c r="C13" t="s">
        <v>10</v>
      </c>
    </row>
    <row r="14" spans="1:10">
      <c r="A14" t="s">
        <v>4</v>
      </c>
      <c r="B14" s="2">
        <f>93.5/1000</f>
        <v>9.35E-2</v>
      </c>
      <c r="C14" t="s">
        <v>10</v>
      </c>
    </row>
    <row r="16" spans="1:10">
      <c r="A16" t="s">
        <v>14</v>
      </c>
    </row>
    <row r="17" spans="1:3">
      <c r="A17" t="s">
        <v>3</v>
      </c>
      <c r="B17" s="2">
        <v>1.6259999999999999</v>
      </c>
      <c r="C17" t="s">
        <v>10</v>
      </c>
    </row>
    <row r="18" spans="1:3">
      <c r="A18" t="s">
        <v>4</v>
      </c>
      <c r="B18" s="2">
        <f>104/1000</f>
        <v>0.104</v>
      </c>
      <c r="C18" t="s">
        <v>10</v>
      </c>
    </row>
    <row r="20" spans="1:3">
      <c r="A20" t="s">
        <v>15</v>
      </c>
    </row>
    <row r="21" spans="1:3">
      <c r="A21" t="s">
        <v>3</v>
      </c>
      <c r="B21" s="2">
        <f>148.6/1000</f>
        <v>0.14859999999999998</v>
      </c>
      <c r="C21" t="s">
        <v>10</v>
      </c>
    </row>
    <row r="22" spans="1:3">
      <c r="A22" t="s">
        <v>4</v>
      </c>
      <c r="B22" s="2">
        <f>92.6/1000</f>
        <v>9.2599999999999988E-2</v>
      </c>
      <c r="C22" t="s">
        <v>10</v>
      </c>
    </row>
  </sheetData>
  <mergeCells count="1">
    <mergeCell ref="B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workbookViewId="0">
      <selection activeCell="I19" sqref="I19"/>
    </sheetView>
  </sheetViews>
  <sheetFormatPr defaultRowHeight="14.8"/>
  <cols>
    <col min="4" max="4" width="15" customWidth="1"/>
    <col min="6" max="6" width="9.5703125" customWidth="1"/>
    <col min="7" max="7" width="9.35546875" bestFit="1" customWidth="1"/>
    <col min="8" max="8" width="5.78515625" bestFit="1" customWidth="1"/>
    <col min="9" max="9" width="10.78515625" bestFit="1" customWidth="1"/>
  </cols>
  <sheetData>
    <row r="1" spans="1:10" ht="24.4" customHeight="1">
      <c r="A1" t="s">
        <v>5</v>
      </c>
      <c r="B1" s="4" t="s">
        <v>16</v>
      </c>
      <c r="C1" s="4"/>
      <c r="D1" s="4"/>
      <c r="E1" s="4"/>
      <c r="F1" s="4"/>
      <c r="G1" s="4"/>
      <c r="H1" s="4"/>
      <c r="I1" s="4"/>
      <c r="J1" s="4"/>
    </row>
    <row r="3" spans="1:10" ht="18">
      <c r="A3" s="3" t="s">
        <v>17</v>
      </c>
      <c r="F3" s="3" t="s">
        <v>23</v>
      </c>
    </row>
    <row r="5" spans="1:10">
      <c r="A5" t="s">
        <v>26</v>
      </c>
      <c r="F5" t="s">
        <v>30</v>
      </c>
    </row>
    <row r="6" spans="1:10">
      <c r="B6" t="s">
        <v>18</v>
      </c>
      <c r="C6">
        <v>3.39</v>
      </c>
      <c r="D6" t="s">
        <v>10</v>
      </c>
      <c r="G6" t="s">
        <v>18</v>
      </c>
      <c r="H6">
        <v>1.5940000000000001</v>
      </c>
      <c r="I6" t="s">
        <v>10</v>
      </c>
    </row>
    <row r="7" spans="1:10">
      <c r="B7" t="s">
        <v>19</v>
      </c>
      <c r="C7">
        <v>1.0620000000000001</v>
      </c>
      <c r="D7" t="s">
        <v>25</v>
      </c>
      <c r="G7" t="s">
        <v>19</v>
      </c>
      <c r="H7">
        <v>1.0569999999999999</v>
      </c>
      <c r="I7" t="s">
        <v>25</v>
      </c>
    </row>
    <row r="9" spans="1:10">
      <c r="A9" t="s">
        <v>27</v>
      </c>
      <c r="F9" t="s">
        <v>31</v>
      </c>
    </row>
    <row r="10" spans="1:10">
      <c r="B10" t="s">
        <v>18</v>
      </c>
      <c r="C10">
        <v>4.915</v>
      </c>
      <c r="D10" t="s">
        <v>10</v>
      </c>
      <c r="G10" t="s">
        <v>18</v>
      </c>
      <c r="H10">
        <v>4.7649999999999997</v>
      </c>
      <c r="I10" t="s">
        <v>10</v>
      </c>
    </row>
    <row r="11" spans="1:10">
      <c r="B11" t="s">
        <v>19</v>
      </c>
      <c r="C11">
        <v>1.077</v>
      </c>
      <c r="D11" t="s">
        <v>25</v>
      </c>
      <c r="G11" t="s">
        <v>19</v>
      </c>
      <c r="H11">
        <v>1.0589999999999999</v>
      </c>
      <c r="I11" t="s">
        <v>25</v>
      </c>
    </row>
    <row r="13" spans="1:10">
      <c r="A13" t="s">
        <v>20</v>
      </c>
      <c r="F13" t="s">
        <v>24</v>
      </c>
    </row>
    <row r="14" spans="1:10">
      <c r="B14" t="s">
        <v>18</v>
      </c>
      <c r="C14">
        <v>4.92</v>
      </c>
      <c r="D14" t="s">
        <v>10</v>
      </c>
      <c r="G14" t="s">
        <v>18</v>
      </c>
      <c r="H14">
        <v>4.7960000000000003</v>
      </c>
      <c r="I14" t="s">
        <v>10</v>
      </c>
    </row>
    <row r="15" spans="1:10">
      <c r="B15" t="s">
        <v>19</v>
      </c>
      <c r="C15">
        <v>1.028</v>
      </c>
      <c r="D15" t="s">
        <v>25</v>
      </c>
      <c r="G15" t="s">
        <v>19</v>
      </c>
      <c r="H15">
        <v>1.0980000000000001</v>
      </c>
      <c r="I15" t="s">
        <v>25</v>
      </c>
    </row>
    <row r="17" spans="1:4" ht="18">
      <c r="A17" s="3" t="s">
        <v>21</v>
      </c>
    </row>
    <row r="19" spans="1:4">
      <c r="A19" t="s">
        <v>28</v>
      </c>
    </row>
    <row r="20" spans="1:4">
      <c r="B20" t="s">
        <v>18</v>
      </c>
      <c r="C20">
        <v>4.92</v>
      </c>
      <c r="D20" t="s">
        <v>10</v>
      </c>
    </row>
    <row r="21" spans="1:4">
      <c r="B21" t="s">
        <v>19</v>
      </c>
      <c r="C21">
        <v>1.054</v>
      </c>
      <c r="D21" t="s">
        <v>25</v>
      </c>
    </row>
    <row r="23" spans="1:4">
      <c r="A23" t="s">
        <v>29</v>
      </c>
    </row>
    <row r="24" spans="1:4">
      <c r="B24" t="s">
        <v>18</v>
      </c>
      <c r="C24">
        <v>4.92</v>
      </c>
      <c r="D24" t="s">
        <v>10</v>
      </c>
    </row>
    <row r="25" spans="1:4">
      <c r="B25" t="s">
        <v>19</v>
      </c>
      <c r="C25">
        <v>1.0580000000000001</v>
      </c>
      <c r="D25" t="s">
        <v>25</v>
      </c>
    </row>
    <row r="27" spans="1:4">
      <c r="A27" t="s">
        <v>22</v>
      </c>
    </row>
    <row r="28" spans="1:4">
      <c r="B28" t="s">
        <v>18</v>
      </c>
      <c r="C28">
        <v>4.9240000000000004</v>
      </c>
      <c r="D28" t="s">
        <v>10</v>
      </c>
    </row>
    <row r="29" spans="1:4">
      <c r="B29" t="s">
        <v>19</v>
      </c>
      <c r="C29">
        <v>1.0529999999999999</v>
      </c>
      <c r="D29" t="s">
        <v>25</v>
      </c>
    </row>
  </sheetData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X-AXIS</vt:lpstr>
      <vt:lpstr>Y-AXIS</vt:lpstr>
      <vt:lpstr>1K Ohms Check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Bear</cp:lastModifiedBy>
  <dcterms:created xsi:type="dcterms:W3CDTF">2017-11-25T22:19:25Z</dcterms:created>
  <dcterms:modified xsi:type="dcterms:W3CDTF">2017-11-26T23:37:03Z</dcterms:modified>
</cp:coreProperties>
</file>